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LLESS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23" i="1"/>
  <c r="F34" i="1"/>
  <c r="F29" i="1"/>
  <c r="F19" i="1"/>
  <c r="F15" i="1"/>
  <c r="F10" i="1"/>
  <c r="F6" i="1"/>
  <c r="N42" i="1"/>
  <c r="N43" i="1"/>
  <c r="N44" i="1"/>
  <c r="N40" i="1"/>
  <c r="N41" i="1"/>
  <c r="N38" i="1"/>
  <c r="N37" i="1"/>
  <c r="N36" i="1"/>
  <c r="N35" i="1"/>
  <c r="N34" i="1"/>
  <c r="N29" i="1"/>
  <c r="N32" i="1"/>
  <c r="N31" i="1"/>
  <c r="N30" i="1"/>
  <c r="N23" i="1"/>
  <c r="N27" i="1"/>
  <c r="N26" i="1"/>
  <c r="N25" i="1"/>
  <c r="N24" i="1"/>
  <c r="N19" i="1"/>
  <c r="N21" i="1"/>
  <c r="N20" i="1"/>
  <c r="N15" i="1"/>
  <c r="N10" i="1"/>
  <c r="N6" i="1"/>
  <c r="N17" i="1"/>
  <c r="N16" i="1"/>
  <c r="N13" i="1"/>
  <c r="N11" i="1"/>
  <c r="N12" i="1"/>
  <c r="N8" i="1"/>
  <c r="N7" i="1"/>
</calcChain>
</file>

<file path=xl/sharedStrings.xml><?xml version="1.0" encoding="utf-8"?>
<sst xmlns="http://schemas.openxmlformats.org/spreadsheetml/2006/main" count="79" uniqueCount="47">
  <si>
    <t>STYLE CODE</t>
  </si>
  <si>
    <t xml:space="preserve">STYLE NAME </t>
  </si>
  <si>
    <t>RRP</t>
  </si>
  <si>
    <t>IMAGE</t>
  </si>
  <si>
    <t>Category</t>
  </si>
  <si>
    <t>T-SHIRT</t>
  </si>
  <si>
    <t xml:space="preserve">SBS07393 </t>
  </si>
  <si>
    <t>180/200GSM 100% Cotton Single Jersey</t>
  </si>
  <si>
    <t xml:space="preserve">180/200GSM 100% Cotton </t>
  </si>
  <si>
    <t>Cabbas OH Hoody [Classic Fit]</t>
  </si>
  <si>
    <t>SBS21661</t>
  </si>
  <si>
    <t>OH HOODY</t>
  </si>
  <si>
    <t>SBS08536</t>
  </si>
  <si>
    <t>Opizzi Tee [Classic Fit]</t>
  </si>
  <si>
    <t>SBS21671</t>
  </si>
  <si>
    <t>Skova
FZ Hoody [Classic Fit]</t>
  </si>
  <si>
    <t>SBS21672</t>
  </si>
  <si>
    <t>Siya
Tee [Classic Fit]</t>
  </si>
  <si>
    <t>Usher
Jog Pant</t>
  </si>
  <si>
    <t>SBS21674</t>
  </si>
  <si>
    <t>SBS21675</t>
  </si>
  <si>
    <t>Tessari
Sweatshirt</t>
  </si>
  <si>
    <t>SBS21578</t>
  </si>
  <si>
    <t>Cleffios
Tee [Classic Fit]</t>
  </si>
  <si>
    <t>Black / White</t>
  </si>
  <si>
    <t>S</t>
  </si>
  <si>
    <t>M</t>
  </si>
  <si>
    <t>L</t>
  </si>
  <si>
    <t>XL</t>
  </si>
  <si>
    <t>XXL</t>
  </si>
  <si>
    <t>TOTAL</t>
  </si>
  <si>
    <t xml:space="preserve">Black </t>
  </si>
  <si>
    <t xml:space="preserve">Navy </t>
  </si>
  <si>
    <t>Light Blue</t>
  </si>
  <si>
    <t>Pack Per Colour</t>
  </si>
  <si>
    <t>Navy</t>
  </si>
  <si>
    <t>Grey Marl</t>
  </si>
  <si>
    <t>Blue</t>
  </si>
  <si>
    <t>280GSM 80% Cotton 20% Polyester Loopback Fleece</t>
  </si>
  <si>
    <t>FULL ZIP</t>
  </si>
  <si>
    <t>JOG</t>
  </si>
  <si>
    <t>CREW</t>
  </si>
  <si>
    <t>Colour</t>
  </si>
  <si>
    <t>Composition</t>
  </si>
  <si>
    <t>Navy / Light Blue</t>
  </si>
  <si>
    <t>Piave Raglan Tee [Classic Fit]</t>
  </si>
  <si>
    <t>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</si>
</sst>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;[Red]\-&quot;£&quot;#,##0.00"/>
    <numFmt numFmtId="165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65" fontId="3" fillId="0" borderId="2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 wrapText="1"/>
    </xf>
    <xf numFmtId="165" fontId="3" fillId="0" borderId="4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4" fillId="0" borderId="0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165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4" fillId="0" borderId="1" xfId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3222624</xdr:colOff>
      <xdr:row>3</xdr:row>
      <xdr:rowOff>333255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4608859-F46E-3DDB-66C1-80488397A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22624" cy="1333380"/>
        </a:xfrm>
        <a:prstGeom prst="rect">
          <a:avLst/>
        </a:prstGeom>
      </xdr:spPr>
    </xdr:pic>
    <xdr:clientData/>
  </xdr:twoCellAnchor>
  <xdr:twoCellAnchor editAs="oneCell">
    <xdr:from>
      <xdr:col>0</xdr:col>
      <xdr:colOff>644070</xdr:colOff>
      <xdr:row>9</xdr:row>
      <xdr:rowOff>33274</xdr:rowOff>
    </xdr:from>
    <xdr:to>
      <xdr:col>0</xdr:col>
      <xdr:colOff>4159250</xdr:colOff>
      <xdr:row>10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4891BB19-18DA-71A4-B475-1AD2C29E2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070" y="4668774"/>
          <a:ext cx="3515180" cy="1839976"/>
        </a:xfrm>
        <a:prstGeom prst="rect">
          <a:avLst/>
        </a:prstGeom>
      </xdr:spPr>
    </xdr:pic>
    <xdr:clientData/>
  </xdr:twoCellAnchor>
  <xdr:twoCellAnchor editAs="oneCell">
    <xdr:from>
      <xdr:col>0</xdr:col>
      <xdr:colOff>968374</xdr:colOff>
      <xdr:row>5</xdr:row>
      <xdr:rowOff>15875</xdr:rowOff>
    </xdr:from>
    <xdr:to>
      <xdr:col>0</xdr:col>
      <xdr:colOff>3746499</xdr:colOff>
      <xdr:row>6</xdr:row>
      <xdr:rowOff>7210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4E8DEFE-6E4D-0AF6-3DE7-B252B232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8374" y="2016125"/>
          <a:ext cx="2778125" cy="1864585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809624</xdr:colOff>
      <xdr:row>14</xdr:row>
      <xdr:rowOff>31750</xdr:rowOff>
    </xdr:from>
    <xdr:to>
      <xdr:col>0</xdr:col>
      <xdr:colOff>3619499</xdr:colOff>
      <xdr:row>15</xdr:row>
      <xdr:rowOff>254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A4F9736C-6C93-5613-2FFA-41C87995D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9624" y="7556500"/>
          <a:ext cx="2809875" cy="1841754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22</xdr:row>
      <xdr:rowOff>111126</xdr:rowOff>
    </xdr:from>
    <xdr:to>
      <xdr:col>0</xdr:col>
      <xdr:colOff>5122637</xdr:colOff>
      <xdr:row>22</xdr:row>
      <xdr:rowOff>2079626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B87E4F3E-EA1D-521F-ACF0-3D83A790A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4625" y="13049251"/>
          <a:ext cx="4948012" cy="19685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1397001</xdr:colOff>
      <xdr:row>28</xdr:row>
      <xdr:rowOff>31750</xdr:rowOff>
    </xdr:from>
    <xdr:to>
      <xdr:col>0</xdr:col>
      <xdr:colOff>3651250</xdr:colOff>
      <xdr:row>28</xdr:row>
      <xdr:rowOff>1857376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7CDA24C-7254-032C-EB3B-6C383FE2A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97001" y="16430625"/>
          <a:ext cx="2254249" cy="182562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33</xdr:row>
      <xdr:rowOff>15875</xdr:rowOff>
    </xdr:from>
    <xdr:to>
      <xdr:col>1</xdr:col>
      <xdr:colOff>0</xdr:colOff>
      <xdr:row>33</xdr:row>
      <xdr:rowOff>1835404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1C5779B-048A-010B-BE9A-911620088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" y="19304000"/>
          <a:ext cx="5318124" cy="1819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51227</xdr:rowOff>
    </xdr:from>
    <xdr:to>
      <xdr:col>0</xdr:col>
      <xdr:colOff>4651375</xdr:colOff>
      <xdr:row>39</xdr:row>
      <xdr:rowOff>1849238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75AB1E14-19FF-4EA7-1AE0-E224DFCC7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2482602"/>
          <a:ext cx="4651375" cy="1798011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18</xdr:row>
      <xdr:rowOff>31750</xdr:rowOff>
    </xdr:from>
    <xdr:to>
      <xdr:col>0</xdr:col>
      <xdr:colOff>3746500</xdr:colOff>
      <xdr:row>18</xdr:row>
      <xdr:rowOff>1992057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E5B5A22-AC46-E762-8369-1790DBBE3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57250" y="10191750"/>
          <a:ext cx="2889250" cy="1960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46"/>
  <sheetViews>
    <sheetView tabSelected="1" zoomScale="60" zoomScaleNormal="60" workbookViewId="0">
      <selection activeCell="P1" sqref="P1:P1048576"/>
    </sheetView>
  </sheetViews>
  <sheetFormatPr defaultRowHeight="26.25" x14ac:dyDescent="0.4"/>
  <cols>
    <col min="1" max="1" width="79.7109375" style="15" customWidth="1"/>
    <col min="2" max="2" width="20.85546875" style="15" customWidth="1"/>
    <col min="3" max="3" width="26.140625" style="15" bestFit="1" customWidth="1"/>
    <col min="4" max="4" width="26.140625" style="15" customWidth="1"/>
    <col min="5" max="5" width="14.42578125" style="16" bestFit="1" customWidth="1"/>
    <col min="6" max="6" width="26.140625" style="15" customWidth="1"/>
    <col min="7" max="7" width="26.28515625" style="16" customWidth="1"/>
    <col min="8" max="8" width="26.85546875" style="15" customWidth="1"/>
    <col min="9" max="13" width="9.85546875" style="13" customWidth="1"/>
    <col min="14" max="14" width="13.7109375" style="17" bestFit="1" customWidth="1"/>
    <col min="15" max="15" width="25" style="30" bestFit="1" customWidth="1"/>
    <col min="16" max="16384" width="9.140625" style="6"/>
  </cols>
  <sheetData>
    <row r="5" spans="1:15" ht="52.5" x14ac:dyDescent="0.4">
      <c r="A5" s="1" t="s">
        <v>3</v>
      </c>
      <c r="B5" s="1" t="s">
        <v>0</v>
      </c>
      <c r="C5" s="1" t="s">
        <v>1</v>
      </c>
      <c r="D5" s="1" t="s">
        <v>4</v>
      </c>
      <c r="E5" s="2" t="s">
        <v>2</v>
      </c>
      <c r="F5" s="1" t="s">
        <v>46</v>
      </c>
      <c r="G5" s="2" t="s">
        <v>43</v>
      </c>
      <c r="H5" s="3" t="s">
        <v>42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5" t="s">
        <v>30</v>
      </c>
      <c r="O5" s="4" t="s">
        <v>30</v>
      </c>
    </row>
    <row r="6" spans="1:15" ht="147.6" customHeight="1" x14ac:dyDescent="0.4">
      <c r="A6" s="20"/>
      <c r="B6" s="7" t="s">
        <v>6</v>
      </c>
      <c r="C6" s="7" t="s">
        <v>45</v>
      </c>
      <c r="D6" s="7" t="s">
        <v>5</v>
      </c>
      <c r="E6" s="12">
        <v>30</v>
      </c>
      <c r="F6" s="14">
        <f>E6/2.5</f>
        <v>12</v>
      </c>
      <c r="G6" s="12" t="s">
        <v>8</v>
      </c>
      <c r="H6" s="8" t="s">
        <v>34</v>
      </c>
      <c r="I6" s="9">
        <v>1</v>
      </c>
      <c r="J6" s="9">
        <v>3</v>
      </c>
      <c r="K6" s="9">
        <v>7</v>
      </c>
      <c r="L6" s="9">
        <v>6</v>
      </c>
      <c r="M6" s="9">
        <v>3</v>
      </c>
      <c r="N6" s="10">
        <f t="shared" ref="N6:N17" si="0">SUM(I6:M6)</f>
        <v>20</v>
      </c>
      <c r="O6" s="27"/>
    </row>
    <row r="7" spans="1:15" ht="20.25" customHeight="1" x14ac:dyDescent="0.4">
      <c r="A7" s="18"/>
      <c r="E7" s="19"/>
      <c r="G7" s="12"/>
      <c r="H7" s="11" t="s">
        <v>24</v>
      </c>
      <c r="I7" s="11">
        <v>195</v>
      </c>
      <c r="J7" s="11">
        <v>585</v>
      </c>
      <c r="K7" s="11">
        <v>1365</v>
      </c>
      <c r="L7" s="11">
        <v>1170</v>
      </c>
      <c r="M7" s="11">
        <v>585</v>
      </c>
      <c r="N7" s="21">
        <f t="shared" si="0"/>
        <v>3900</v>
      </c>
      <c r="O7" s="28"/>
    </row>
    <row r="8" spans="1:15" ht="20.25" customHeight="1" x14ac:dyDescent="0.4">
      <c r="A8" s="18"/>
      <c r="E8" s="19"/>
      <c r="G8" s="12"/>
      <c r="H8" s="11" t="s">
        <v>44</v>
      </c>
      <c r="I8" s="11">
        <v>196</v>
      </c>
      <c r="J8" s="11">
        <v>588</v>
      </c>
      <c r="K8" s="11">
        <v>1372</v>
      </c>
      <c r="L8" s="11">
        <v>1176</v>
      </c>
      <c r="M8" s="11">
        <v>588</v>
      </c>
      <c r="N8" s="21">
        <f t="shared" si="0"/>
        <v>3920</v>
      </c>
      <c r="O8" s="28"/>
    </row>
    <row r="9" spans="1:15" ht="20.25" customHeight="1" x14ac:dyDescent="0.4">
      <c r="A9" s="18"/>
      <c r="E9" s="19"/>
      <c r="G9" s="19"/>
      <c r="O9" s="29"/>
    </row>
    <row r="10" spans="1:15" s="13" customFormat="1" ht="147.6" customHeight="1" x14ac:dyDescent="0.4">
      <c r="A10" s="7"/>
      <c r="B10" s="7" t="s">
        <v>10</v>
      </c>
      <c r="C10" s="7" t="s">
        <v>9</v>
      </c>
      <c r="D10" s="7" t="s">
        <v>11</v>
      </c>
      <c r="E10" s="12">
        <v>55</v>
      </c>
      <c r="F10" s="14">
        <f>E10/2.5</f>
        <v>22</v>
      </c>
      <c r="G10" s="12" t="s">
        <v>38</v>
      </c>
      <c r="H10" s="22" t="s">
        <v>34</v>
      </c>
      <c r="I10" s="9">
        <v>1</v>
      </c>
      <c r="J10" s="9">
        <v>3</v>
      </c>
      <c r="K10" s="9">
        <v>7</v>
      </c>
      <c r="L10" s="9">
        <v>6</v>
      </c>
      <c r="M10" s="9">
        <v>3</v>
      </c>
      <c r="N10" s="23">
        <f t="shared" si="0"/>
        <v>20</v>
      </c>
      <c r="O10" s="28"/>
    </row>
    <row r="11" spans="1:15" ht="20.25" customHeight="1" x14ac:dyDescent="0.4">
      <c r="A11" s="18"/>
      <c r="E11" s="19"/>
      <c r="G11" s="12"/>
      <c r="H11" s="7" t="s">
        <v>31</v>
      </c>
      <c r="I11" s="11">
        <v>130</v>
      </c>
      <c r="J11" s="11">
        <v>390</v>
      </c>
      <c r="K11" s="11">
        <v>910</v>
      </c>
      <c r="L11" s="11">
        <v>780</v>
      </c>
      <c r="M11" s="11">
        <v>390</v>
      </c>
      <c r="N11" s="21">
        <f t="shared" si="0"/>
        <v>2600</v>
      </c>
      <c r="O11" s="28"/>
    </row>
    <row r="12" spans="1:15" ht="20.25" customHeight="1" x14ac:dyDescent="0.4">
      <c r="A12" s="18"/>
      <c r="E12" s="19"/>
      <c r="G12" s="12"/>
      <c r="H12" s="7" t="s">
        <v>32</v>
      </c>
      <c r="I12" s="11">
        <v>182</v>
      </c>
      <c r="J12" s="11">
        <v>546</v>
      </c>
      <c r="K12" s="11">
        <v>1274</v>
      </c>
      <c r="L12" s="11">
        <v>1092</v>
      </c>
      <c r="M12" s="11">
        <v>546</v>
      </c>
      <c r="N12" s="21">
        <f t="shared" si="0"/>
        <v>3640</v>
      </c>
      <c r="O12" s="28"/>
    </row>
    <row r="13" spans="1:15" ht="20.25" customHeight="1" x14ac:dyDescent="0.4">
      <c r="A13" s="18"/>
      <c r="E13" s="19"/>
      <c r="G13" s="12"/>
      <c r="H13" s="7" t="s">
        <v>33</v>
      </c>
      <c r="I13" s="11">
        <v>197</v>
      </c>
      <c r="J13" s="11">
        <v>591</v>
      </c>
      <c r="K13" s="11">
        <v>1379</v>
      </c>
      <c r="L13" s="11">
        <v>1182</v>
      </c>
      <c r="M13" s="11">
        <v>591</v>
      </c>
      <c r="N13" s="21">
        <f t="shared" si="0"/>
        <v>3940</v>
      </c>
      <c r="O13" s="28"/>
    </row>
    <row r="14" spans="1:15" ht="20.25" customHeight="1" x14ac:dyDescent="0.4">
      <c r="A14" s="18"/>
      <c r="E14" s="19"/>
      <c r="G14" s="19"/>
      <c r="O14" s="29"/>
    </row>
    <row r="15" spans="1:15" s="13" customFormat="1" ht="147" customHeight="1" x14ac:dyDescent="0.4">
      <c r="A15" s="7"/>
      <c r="B15" s="7" t="s">
        <v>12</v>
      </c>
      <c r="C15" s="7" t="s">
        <v>13</v>
      </c>
      <c r="D15" s="7" t="s">
        <v>5</v>
      </c>
      <c r="E15" s="12">
        <v>25</v>
      </c>
      <c r="F15" s="14">
        <f>E15/2.5</f>
        <v>10</v>
      </c>
      <c r="G15" s="12" t="s">
        <v>7</v>
      </c>
      <c r="H15" s="22" t="s">
        <v>34</v>
      </c>
      <c r="I15" s="9">
        <v>1</v>
      </c>
      <c r="J15" s="9">
        <v>3</v>
      </c>
      <c r="K15" s="9">
        <v>7</v>
      </c>
      <c r="L15" s="9">
        <v>6</v>
      </c>
      <c r="M15" s="9">
        <v>3</v>
      </c>
      <c r="N15" s="23">
        <f t="shared" si="0"/>
        <v>20</v>
      </c>
      <c r="O15" s="28"/>
    </row>
    <row r="16" spans="1:15" ht="20.25" customHeight="1" x14ac:dyDescent="0.4">
      <c r="A16" s="18"/>
      <c r="E16" s="19"/>
      <c r="G16" s="12"/>
      <c r="H16" s="7" t="s">
        <v>31</v>
      </c>
      <c r="I16" s="11">
        <v>345</v>
      </c>
      <c r="J16" s="11">
        <v>1035</v>
      </c>
      <c r="K16" s="11">
        <v>2415</v>
      </c>
      <c r="L16" s="11">
        <v>2070</v>
      </c>
      <c r="M16" s="11">
        <v>1035</v>
      </c>
      <c r="N16" s="21">
        <f t="shared" si="0"/>
        <v>6900</v>
      </c>
      <c r="O16" s="28"/>
    </row>
    <row r="17" spans="1:15" ht="20.25" customHeight="1" x14ac:dyDescent="0.4">
      <c r="A17" s="18"/>
      <c r="E17" s="19"/>
      <c r="G17" s="12"/>
      <c r="H17" s="7" t="s">
        <v>36</v>
      </c>
      <c r="I17" s="11">
        <v>447</v>
      </c>
      <c r="J17" s="11">
        <v>1341</v>
      </c>
      <c r="K17" s="11">
        <v>3129</v>
      </c>
      <c r="L17" s="11">
        <v>2682</v>
      </c>
      <c r="M17" s="11">
        <v>1341</v>
      </c>
      <c r="N17" s="21">
        <f t="shared" si="0"/>
        <v>8940</v>
      </c>
      <c r="O17" s="28"/>
    </row>
    <row r="18" spans="1:15" ht="20.25" customHeight="1" x14ac:dyDescent="0.4">
      <c r="A18" s="18"/>
      <c r="E18" s="19"/>
      <c r="G18" s="19"/>
      <c r="O18" s="29"/>
    </row>
    <row r="19" spans="1:15" ht="158.44999999999999" customHeight="1" x14ac:dyDescent="0.4">
      <c r="A19" s="24"/>
      <c r="B19" s="7" t="s">
        <v>14</v>
      </c>
      <c r="C19" s="7" t="s">
        <v>15</v>
      </c>
      <c r="D19" s="7" t="s">
        <v>39</v>
      </c>
      <c r="E19" s="12">
        <v>60</v>
      </c>
      <c r="F19" s="14">
        <f>E19/2.5</f>
        <v>24</v>
      </c>
      <c r="G19" s="12" t="s">
        <v>38</v>
      </c>
      <c r="H19" s="22" t="s">
        <v>34</v>
      </c>
      <c r="I19" s="9">
        <v>1</v>
      </c>
      <c r="J19" s="9">
        <v>3</v>
      </c>
      <c r="K19" s="9">
        <v>7</v>
      </c>
      <c r="L19" s="9">
        <v>6</v>
      </c>
      <c r="M19" s="9">
        <v>3</v>
      </c>
      <c r="N19" s="23">
        <f>SUM(I19:M19)</f>
        <v>20</v>
      </c>
      <c r="O19" s="28"/>
    </row>
    <row r="20" spans="1:15" ht="20.25" customHeight="1" x14ac:dyDescent="0.4">
      <c r="A20" s="18"/>
      <c r="E20" s="19"/>
      <c r="G20" s="12"/>
      <c r="H20" s="7" t="s">
        <v>35</v>
      </c>
      <c r="I20" s="11">
        <v>494</v>
      </c>
      <c r="J20" s="11">
        <v>1482</v>
      </c>
      <c r="K20" s="11">
        <v>3458</v>
      </c>
      <c r="L20" s="11">
        <v>2964</v>
      </c>
      <c r="M20" s="11">
        <v>1482</v>
      </c>
      <c r="N20" s="21">
        <f t="shared" ref="N20:N21" si="1">SUM(I20:M20)</f>
        <v>9880</v>
      </c>
      <c r="O20" s="28"/>
    </row>
    <row r="21" spans="1:15" ht="20.25" customHeight="1" x14ac:dyDescent="0.4">
      <c r="A21" s="18"/>
      <c r="E21" s="19"/>
      <c r="G21" s="12"/>
      <c r="H21" s="7" t="s">
        <v>36</v>
      </c>
      <c r="I21" s="11">
        <v>495</v>
      </c>
      <c r="J21" s="11">
        <v>1485</v>
      </c>
      <c r="K21" s="11">
        <v>3465</v>
      </c>
      <c r="L21" s="11">
        <v>2970</v>
      </c>
      <c r="M21" s="11">
        <v>1485</v>
      </c>
      <c r="N21" s="21">
        <f t="shared" si="1"/>
        <v>9900</v>
      </c>
      <c r="O21" s="28"/>
    </row>
    <row r="22" spans="1:15" ht="20.25" customHeight="1" x14ac:dyDescent="0.4">
      <c r="A22" s="18"/>
      <c r="E22" s="19"/>
      <c r="G22" s="19"/>
      <c r="O22" s="29"/>
    </row>
    <row r="23" spans="1:15" ht="173.1" customHeight="1" x14ac:dyDescent="0.4">
      <c r="A23" s="7"/>
      <c r="B23" s="7" t="s">
        <v>16</v>
      </c>
      <c r="C23" s="7" t="s">
        <v>17</v>
      </c>
      <c r="D23" s="7" t="s">
        <v>5</v>
      </c>
      <c r="E23" s="12">
        <v>25</v>
      </c>
      <c r="F23" s="14">
        <f>E23/2.5</f>
        <v>10</v>
      </c>
      <c r="G23" s="12" t="s">
        <v>7</v>
      </c>
      <c r="H23" s="22" t="s">
        <v>34</v>
      </c>
      <c r="I23" s="9">
        <v>1</v>
      </c>
      <c r="J23" s="9">
        <v>3</v>
      </c>
      <c r="K23" s="9">
        <v>7</v>
      </c>
      <c r="L23" s="9">
        <v>6</v>
      </c>
      <c r="M23" s="9">
        <v>3</v>
      </c>
      <c r="N23" s="23">
        <f>SUM(I23:M23)</f>
        <v>20</v>
      </c>
      <c r="O23" s="28"/>
    </row>
    <row r="24" spans="1:15" ht="20.25" customHeight="1" x14ac:dyDescent="0.4">
      <c r="A24" s="18"/>
      <c r="E24" s="19"/>
      <c r="G24" s="12"/>
      <c r="H24" s="7" t="s">
        <v>31</v>
      </c>
      <c r="I24" s="11">
        <v>44</v>
      </c>
      <c r="J24" s="11">
        <v>132</v>
      </c>
      <c r="K24" s="11">
        <v>308</v>
      </c>
      <c r="L24" s="11">
        <v>264</v>
      </c>
      <c r="M24" s="11">
        <v>132</v>
      </c>
      <c r="N24" s="21">
        <f t="shared" ref="N24:N27" si="2">SUM(I24:M24)</f>
        <v>880</v>
      </c>
      <c r="O24" s="28"/>
    </row>
    <row r="25" spans="1:15" ht="20.25" customHeight="1" x14ac:dyDescent="0.4">
      <c r="A25" s="18"/>
      <c r="E25" s="19"/>
      <c r="G25" s="12"/>
      <c r="H25" s="7" t="s">
        <v>32</v>
      </c>
      <c r="I25" s="11">
        <v>75</v>
      </c>
      <c r="J25" s="11">
        <v>225</v>
      </c>
      <c r="K25" s="11">
        <v>525</v>
      </c>
      <c r="L25" s="11">
        <v>450</v>
      </c>
      <c r="M25" s="11">
        <v>225</v>
      </c>
      <c r="N25" s="21">
        <f t="shared" si="2"/>
        <v>1500</v>
      </c>
      <c r="O25" s="28"/>
    </row>
    <row r="26" spans="1:15" ht="20.25" customHeight="1" x14ac:dyDescent="0.4">
      <c r="A26" s="18"/>
      <c r="E26" s="19"/>
      <c r="G26" s="12"/>
      <c r="H26" s="7" t="s">
        <v>37</v>
      </c>
      <c r="I26" s="11">
        <v>147</v>
      </c>
      <c r="J26" s="11">
        <v>441</v>
      </c>
      <c r="K26" s="11">
        <v>1029</v>
      </c>
      <c r="L26" s="11">
        <v>882</v>
      </c>
      <c r="M26" s="11">
        <v>441</v>
      </c>
      <c r="N26" s="21">
        <f t="shared" si="2"/>
        <v>2940</v>
      </c>
      <c r="O26" s="28"/>
    </row>
    <row r="27" spans="1:15" ht="20.25" customHeight="1" x14ac:dyDescent="0.4">
      <c r="A27" s="18"/>
      <c r="E27" s="19"/>
      <c r="G27" s="12"/>
      <c r="H27" s="7" t="s">
        <v>36</v>
      </c>
      <c r="I27" s="11">
        <v>167</v>
      </c>
      <c r="J27" s="11">
        <v>501</v>
      </c>
      <c r="K27" s="11">
        <v>1169</v>
      </c>
      <c r="L27" s="11">
        <v>1002</v>
      </c>
      <c r="M27" s="11">
        <v>501</v>
      </c>
      <c r="N27" s="21">
        <f t="shared" si="2"/>
        <v>3340</v>
      </c>
      <c r="O27" s="28"/>
    </row>
    <row r="28" spans="1:15" ht="20.25" customHeight="1" x14ac:dyDescent="0.4">
      <c r="A28" s="18"/>
      <c r="E28" s="19"/>
      <c r="G28" s="19"/>
      <c r="O28" s="29"/>
    </row>
    <row r="29" spans="1:15" ht="147.6" customHeight="1" x14ac:dyDescent="0.4">
      <c r="A29" s="7"/>
      <c r="B29" s="7" t="s">
        <v>19</v>
      </c>
      <c r="C29" s="7" t="s">
        <v>18</v>
      </c>
      <c r="D29" s="7" t="s">
        <v>40</v>
      </c>
      <c r="E29" s="12">
        <v>45</v>
      </c>
      <c r="F29" s="14">
        <f>E29/2.5</f>
        <v>18</v>
      </c>
      <c r="G29" s="7" t="s">
        <v>38</v>
      </c>
      <c r="H29" s="22" t="s">
        <v>34</v>
      </c>
      <c r="I29" s="9">
        <v>1</v>
      </c>
      <c r="J29" s="9">
        <v>3</v>
      </c>
      <c r="K29" s="9">
        <v>7</v>
      </c>
      <c r="L29" s="9">
        <v>6</v>
      </c>
      <c r="M29" s="9">
        <v>3</v>
      </c>
      <c r="N29" s="23">
        <f>SUM(I29:M29)</f>
        <v>20</v>
      </c>
      <c r="O29" s="28"/>
    </row>
    <row r="30" spans="1:15" ht="20.25" customHeight="1" x14ac:dyDescent="0.4">
      <c r="A30" s="18"/>
      <c r="E30" s="19"/>
      <c r="G30" s="12"/>
      <c r="H30" s="7" t="s">
        <v>31</v>
      </c>
      <c r="I30" s="11">
        <v>221</v>
      </c>
      <c r="J30" s="11">
        <v>663</v>
      </c>
      <c r="K30" s="11">
        <v>1547</v>
      </c>
      <c r="L30" s="11">
        <v>1326</v>
      </c>
      <c r="M30" s="11">
        <v>663</v>
      </c>
      <c r="N30" s="21">
        <f t="shared" ref="N30:N32" si="3">SUM(I30:M30)</f>
        <v>4420</v>
      </c>
      <c r="O30" s="28"/>
    </row>
    <row r="31" spans="1:15" ht="20.25" customHeight="1" x14ac:dyDescent="0.4">
      <c r="A31" s="18"/>
      <c r="E31" s="19"/>
      <c r="G31" s="12"/>
      <c r="H31" s="7" t="s">
        <v>32</v>
      </c>
      <c r="I31" s="11">
        <v>221</v>
      </c>
      <c r="J31" s="11">
        <v>663</v>
      </c>
      <c r="K31" s="11">
        <v>1547</v>
      </c>
      <c r="L31" s="11">
        <v>1326</v>
      </c>
      <c r="M31" s="11">
        <v>663</v>
      </c>
      <c r="N31" s="21">
        <f t="shared" si="3"/>
        <v>4420</v>
      </c>
      <c r="O31" s="28"/>
    </row>
    <row r="32" spans="1:15" ht="20.25" customHeight="1" x14ac:dyDescent="0.4">
      <c r="A32" s="18"/>
      <c r="E32" s="19"/>
      <c r="G32" s="12"/>
      <c r="H32" s="7" t="s">
        <v>36</v>
      </c>
      <c r="I32" s="11">
        <v>224</v>
      </c>
      <c r="J32" s="11">
        <v>672</v>
      </c>
      <c r="K32" s="11">
        <v>1568</v>
      </c>
      <c r="L32" s="11">
        <v>1344</v>
      </c>
      <c r="M32" s="11">
        <v>672</v>
      </c>
      <c r="N32" s="21">
        <f t="shared" si="3"/>
        <v>4480</v>
      </c>
      <c r="O32" s="28"/>
    </row>
    <row r="33" spans="1:15" ht="20.25" customHeight="1" x14ac:dyDescent="0.4">
      <c r="A33" s="18"/>
      <c r="E33" s="19"/>
      <c r="G33" s="19"/>
      <c r="O33" s="29"/>
    </row>
    <row r="34" spans="1:15" ht="147.6" customHeight="1" x14ac:dyDescent="0.4">
      <c r="A34" s="25"/>
      <c r="B34" s="7" t="s">
        <v>20</v>
      </c>
      <c r="C34" s="7" t="s">
        <v>21</v>
      </c>
      <c r="D34" s="7" t="s">
        <v>41</v>
      </c>
      <c r="E34" s="31">
        <v>50</v>
      </c>
      <c r="F34" s="14">
        <f>E34/2.5</f>
        <v>20</v>
      </c>
      <c r="G34" s="12" t="s">
        <v>38</v>
      </c>
      <c r="H34" s="22" t="s">
        <v>34</v>
      </c>
      <c r="I34" s="9">
        <v>1</v>
      </c>
      <c r="J34" s="9">
        <v>3</v>
      </c>
      <c r="K34" s="9">
        <v>7</v>
      </c>
      <c r="L34" s="9">
        <v>6</v>
      </c>
      <c r="M34" s="9">
        <v>3</v>
      </c>
      <c r="N34" s="23">
        <f>SUM(I34:M34)</f>
        <v>20</v>
      </c>
      <c r="O34" s="28"/>
    </row>
    <row r="35" spans="1:15" ht="20.25" customHeight="1" x14ac:dyDescent="0.4">
      <c r="A35" s="18"/>
      <c r="E35" s="19"/>
      <c r="G35" s="12"/>
      <c r="H35" s="7" t="s">
        <v>31</v>
      </c>
      <c r="I35" s="11">
        <v>169</v>
      </c>
      <c r="J35" s="11">
        <v>507</v>
      </c>
      <c r="K35" s="11">
        <v>1183</v>
      </c>
      <c r="L35" s="11">
        <v>1014</v>
      </c>
      <c r="M35" s="11">
        <v>507</v>
      </c>
      <c r="N35" s="21">
        <f t="shared" ref="N35:N38" si="4">SUM(I35:M35)</f>
        <v>3380</v>
      </c>
      <c r="O35" s="28"/>
    </row>
    <row r="36" spans="1:15" ht="20.25" customHeight="1" x14ac:dyDescent="0.4">
      <c r="A36" s="18"/>
      <c r="E36" s="19"/>
      <c r="G36" s="12"/>
      <c r="H36" s="7" t="s">
        <v>32</v>
      </c>
      <c r="I36" s="11">
        <v>221</v>
      </c>
      <c r="J36" s="11">
        <v>663</v>
      </c>
      <c r="K36" s="11">
        <v>1547</v>
      </c>
      <c r="L36" s="11">
        <v>1326</v>
      </c>
      <c r="M36" s="11">
        <v>663</v>
      </c>
      <c r="N36" s="21">
        <f t="shared" si="4"/>
        <v>4420</v>
      </c>
      <c r="O36" s="28"/>
    </row>
    <row r="37" spans="1:15" ht="20.25" customHeight="1" x14ac:dyDescent="0.4">
      <c r="A37" s="18"/>
      <c r="E37" s="19"/>
      <c r="G37" s="12"/>
      <c r="H37" s="7" t="s">
        <v>37</v>
      </c>
      <c r="I37" s="11">
        <v>233</v>
      </c>
      <c r="J37" s="11">
        <v>699</v>
      </c>
      <c r="K37" s="11">
        <v>1631</v>
      </c>
      <c r="L37" s="11">
        <v>1398</v>
      </c>
      <c r="M37" s="11">
        <v>699</v>
      </c>
      <c r="N37" s="21">
        <f t="shared" si="4"/>
        <v>4660</v>
      </c>
      <c r="O37" s="28"/>
    </row>
    <row r="38" spans="1:15" ht="20.25" customHeight="1" x14ac:dyDescent="0.4">
      <c r="A38" s="18"/>
      <c r="E38" s="19"/>
      <c r="G38" s="12"/>
      <c r="H38" s="7" t="s">
        <v>36</v>
      </c>
      <c r="I38" s="11">
        <v>207</v>
      </c>
      <c r="J38" s="11">
        <v>621</v>
      </c>
      <c r="K38" s="11">
        <v>1449</v>
      </c>
      <c r="L38" s="11">
        <v>1242</v>
      </c>
      <c r="M38" s="11">
        <v>621</v>
      </c>
      <c r="N38" s="21">
        <f t="shared" si="4"/>
        <v>4140</v>
      </c>
      <c r="O38" s="28"/>
    </row>
    <row r="39" spans="1:15" ht="20.25" customHeight="1" x14ac:dyDescent="0.4">
      <c r="A39" s="18"/>
      <c r="E39" s="19"/>
      <c r="G39" s="19"/>
      <c r="O39" s="29"/>
    </row>
    <row r="40" spans="1:15" s="15" customFormat="1" ht="147.6" customHeight="1" x14ac:dyDescent="0.4">
      <c r="A40" s="7"/>
      <c r="B40" s="7" t="s">
        <v>22</v>
      </c>
      <c r="C40" s="7" t="s">
        <v>23</v>
      </c>
      <c r="D40" s="7" t="s">
        <v>5</v>
      </c>
      <c r="E40" s="12">
        <v>25</v>
      </c>
      <c r="F40" s="14">
        <f>E40/2.5</f>
        <v>10</v>
      </c>
      <c r="G40" s="12" t="s">
        <v>7</v>
      </c>
      <c r="H40" s="22" t="s">
        <v>34</v>
      </c>
      <c r="I40" s="9">
        <v>1</v>
      </c>
      <c r="J40" s="9">
        <v>3</v>
      </c>
      <c r="K40" s="9">
        <v>7</v>
      </c>
      <c r="L40" s="9">
        <v>6</v>
      </c>
      <c r="M40" s="9">
        <v>3</v>
      </c>
      <c r="N40" s="23">
        <f>SUM(I40:M40)</f>
        <v>20</v>
      </c>
      <c r="O40" s="28"/>
    </row>
    <row r="41" spans="1:15" ht="20.25" customHeight="1" x14ac:dyDescent="0.4">
      <c r="A41" s="18"/>
      <c r="E41" s="19"/>
      <c r="G41" s="26"/>
      <c r="H41" s="7" t="s">
        <v>31</v>
      </c>
      <c r="I41" s="11">
        <v>74</v>
      </c>
      <c r="J41" s="11">
        <v>222</v>
      </c>
      <c r="K41" s="11">
        <v>518</v>
      </c>
      <c r="L41" s="11">
        <v>444</v>
      </c>
      <c r="M41" s="11">
        <v>222</v>
      </c>
      <c r="N41" s="21">
        <f t="shared" ref="N41" si="5">SUM(I41:M41)</f>
        <v>1480</v>
      </c>
      <c r="O41" s="28"/>
    </row>
    <row r="42" spans="1:15" ht="20.25" customHeight="1" x14ac:dyDescent="0.4">
      <c r="A42" s="18"/>
      <c r="E42" s="19"/>
      <c r="G42" s="26"/>
      <c r="H42" s="7" t="s">
        <v>32</v>
      </c>
      <c r="I42" s="11">
        <v>217</v>
      </c>
      <c r="J42" s="11">
        <v>651</v>
      </c>
      <c r="K42" s="11">
        <v>1519</v>
      </c>
      <c r="L42" s="11">
        <v>1302</v>
      </c>
      <c r="M42" s="11">
        <v>651</v>
      </c>
      <c r="N42" s="21">
        <f t="shared" ref="N42:N44" si="6">SUM(I42:M42)</f>
        <v>4340</v>
      </c>
      <c r="O42" s="28"/>
    </row>
    <row r="43" spans="1:15" ht="20.25" customHeight="1" x14ac:dyDescent="0.4">
      <c r="A43" s="18"/>
      <c r="E43" s="19"/>
      <c r="G43" s="26"/>
      <c r="H43" s="7" t="s">
        <v>37</v>
      </c>
      <c r="I43" s="11">
        <v>201</v>
      </c>
      <c r="J43" s="11">
        <v>603</v>
      </c>
      <c r="K43" s="11">
        <v>1407</v>
      </c>
      <c r="L43" s="11">
        <v>1206</v>
      </c>
      <c r="M43" s="11">
        <v>603</v>
      </c>
      <c r="N43" s="21">
        <f t="shared" si="6"/>
        <v>4020</v>
      </c>
      <c r="O43" s="28"/>
    </row>
    <row r="44" spans="1:15" ht="20.25" customHeight="1" x14ac:dyDescent="0.4">
      <c r="A44" s="18"/>
      <c r="E44" s="19"/>
      <c r="G44" s="26"/>
      <c r="H44" s="7" t="s">
        <v>36</v>
      </c>
      <c r="I44" s="11">
        <v>243</v>
      </c>
      <c r="J44" s="11">
        <v>729</v>
      </c>
      <c r="K44" s="11">
        <v>1701</v>
      </c>
      <c r="L44" s="11">
        <v>1458</v>
      </c>
      <c r="M44" s="11">
        <v>729</v>
      </c>
      <c r="N44" s="21">
        <f t="shared" si="6"/>
        <v>4860</v>
      </c>
      <c r="O44" s="28"/>
    </row>
    <row r="46" spans="1:15" x14ac:dyDescent="0.4">
      <c r="O46" s="29"/>
    </row>
  </sheetData>
  <phoneticPr fontId="2" type="noConversion"/>
  <pageMargins left="0.7" right="0.7" top="0.75" bottom="0.75" header="0.3" footer="0.3"/>
  <pageSetup paperSize="9" scale="3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ELLESSE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2024-04-26T10:16:07Z</cp:lastPrinted>
  <dcterms:created xsi:type="dcterms:W3CDTF">2023-05-15T09:58:55Z</dcterms:created>
  <dcterms:modified xsi:type="dcterms:W3CDTF">2024-04-29T09:13:53Z</dcterms:modified>
</cp:coreProperties>
</file>